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Estimate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<sst xmlns="http://schemas.openxmlformats.org/spreadsheetml/2006/main" count="52" uniqueCount="37">
  <si>
    <t>Template</t>
  </si>
  <si>
    <t>Commercial fit-out budget template</t>
  </si>
  <si>
    <t>Recommended use</t>
  </si>
  <si>
    <t>Duplicate the estimate sheet and adapt quantities, rates and chapters.</t>
  </si>
  <si>
    <t>Validation</t>
  </si>
  <si>
    <t>Unit columns include dropdown validation and amount formulas are already in place.</t>
  </si>
  <si>
    <t>Tip</t>
  </si>
  <si>
    <t>Replace sample prices with your real prices before sending the quote.</t>
  </si>
  <si>
    <t>Client</t>
  </si>
  <si>
    <t>Sample Commercial Client</t>
  </si>
  <si>
    <t>Date</t>
  </si>
  <si>
    <t>2026-05-27</t>
  </si>
  <si>
    <t>VAT</t>
  </si>
  <si>
    <t>Chapter</t>
  </si>
  <si>
    <t>Line item</t>
  </si>
  <si>
    <t>Unit</t>
  </si>
  <si>
    <t>Qty</t>
  </si>
  <si>
    <t>Unit rate</t>
  </si>
  <si>
    <t>Margin %</t>
  </si>
  <si>
    <t>Amount</t>
  </si>
  <si>
    <t>Supplier / note</t>
  </si>
  <si>
    <t>Partitions</t>
  </si>
  <si>
    <t>Metal stud partitions with plasterboard</t>
  </si>
  <si>
    <t>m2</t>
  </si>
  <si>
    <t/>
  </si>
  <si>
    <t>Ceilings</t>
  </si>
  <si>
    <t>Suspended ceiling system</t>
  </si>
  <si>
    <t>Electrical</t>
  </si>
  <si>
    <t>Lighting and small power</t>
  </si>
  <si>
    <t>item</t>
  </si>
  <si>
    <t>HVAC</t>
  </si>
  <si>
    <t>Ventilation modifications</t>
  </si>
  <si>
    <t>Finishes</t>
  </si>
  <si>
    <t>Decorations and floor finishes</t>
  </si>
  <si>
    <t>Subtotal</t>
  </si>
  <si>
    <t>Total estimate</t>
  </si>
  <si>
    <t>Chapter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</si>
</sst>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</font>
    <font>
      <b/>
      <color rgb="00093D"/>
      <sz val="16"/>
    </font>
    <font>
      <b/>
      <color rgb="FFFFFF"/>
    </font>
    <font>
      <b/>
      <color rgb="00093D"/>
      <sz val="14"/>
    </font>
  </fonts>
  <fills count="4">
    <fill>
      <patternFill patternType="none"/>
    </fill>
    <fill>
      <patternFill patternType="gray125"/>
    </fill>
    <fill>
      <patternFill patternType="solid">
        <fgColor rgb="E8EEFF"/>
      </patternFill>
    </fill>
    <fill>
      <patternFill patternType="solid">
        <fgColor rgb="002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" fillId="2" borderId="0" xfId="0" applyFont="1" applyFill="1"/>
    <xf numFmtId="9" fontId="0" fillId="0" borderId="0" xfId="0" applyNumberFormat="1"/>
    <xf numFmtId="0" fontId="3" fillId="3" borderId="0" xfId="0" applyFont="1" applyFill="1" applyAlignment="1">
      <alignment horizontal="center" vertic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FormatPr defaultRowHeight="15" outlineLevelRow="0" outlineLevelCol="0" x14ac:dyDescent="55"/>
  <cols>
    <col min="1" max="1" width="28" style="1" customWidth="1"/>
    <col min="2" max="2" width="90" style="2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4" spans="1:2" x14ac:dyDescent="0.25">
      <c r="A4" s="1" t="s">
        <v>6</v>
      </c>
      <c r="B4" s="2" t="s">
        <v>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38" customWidth="1"/>
    <col min="3" max="4" width="12" customWidth="1"/>
    <col min="5" max="5" width="15" customWidth="1"/>
    <col min="6" max="6" width="12" customWidth="1"/>
    <col min="7" max="7" width="16" customWidth="1"/>
    <col min="8" max="8" width="26" customWidth="1"/>
  </cols>
  <sheetData>
    <row r="1" spans="1:8" x14ac:dyDescent="0.25">
      <c r="A1" s="3" t="s">
        <v>1</v>
      </c>
      <c r="B1" s="3"/>
      <c r="C1" s="3"/>
      <c r="D1" s="3"/>
      <c r="E1" s="3"/>
      <c r="F1" s="3"/>
      <c r="G1" s="3"/>
      <c r="H1" s="3"/>
    </row>
    <row r="2" spans="1:8" x14ac:dyDescent="0.25">
      <c r="A2" t="s">
        <v>8</v>
      </c>
      <c r="B2" t="s">
        <v>9</v>
      </c>
      <c r="D2" t="s">
        <v>10</v>
      </c>
      <c r="E2" t="s">
        <v>11</v>
      </c>
      <c r="G2" t="s">
        <v>12</v>
      </c>
      <c r="H2" s="4">
        <v>0.21</v>
      </c>
    </row>
    <row r="4" spans="1:8" s="5" customFormat="1" x14ac:dyDescent="0.25">
      <c r="A4" s="5" t="s">
        <v>13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</row>
    <row r="5" spans="1:8" x14ac:dyDescent="0.25">
      <c r="A5" t="s">
        <v>21</v>
      </c>
      <c r="B5" t="s">
        <v>22</v>
      </c>
      <c r="C5" t="s">
        <v>23</v>
      </c>
      <c r="D5" s="6">
        <v>92</v>
      </c>
      <c r="E5" s="6">
        <v>48</v>
      </c>
      <c r="F5" s="4">
        <v>0.12</v>
      </c>
      <c r="G5" s="6">
        <f>D5*E5*(1+F5)</f>
      </c>
      <c r="H5" t="s">
        <v>24</v>
      </c>
    </row>
    <row r="6" spans="1:8" x14ac:dyDescent="0.25">
      <c r="A6" t="s">
        <v>25</v>
      </c>
      <c r="B6" t="s">
        <v>26</v>
      </c>
      <c r="C6" t="s">
        <v>23</v>
      </c>
      <c r="D6" s="6">
        <v>85</v>
      </c>
      <c r="E6" s="6">
        <v>31</v>
      </c>
      <c r="F6" s="4">
        <v>0.12</v>
      </c>
      <c r="G6" s="6">
        <f>D6*E6*(1+F6)</f>
      </c>
      <c r="H6" t="s">
        <v>24</v>
      </c>
    </row>
    <row r="7" spans="1:8" x14ac:dyDescent="0.25">
      <c r="A7" t="s">
        <v>27</v>
      </c>
      <c r="B7" t="s">
        <v>28</v>
      </c>
      <c r="C7" t="s">
        <v>29</v>
      </c>
      <c r="D7" s="6">
        <v>1</v>
      </c>
      <c r="E7" s="6">
        <v>3800</v>
      </c>
      <c r="F7" s="4">
        <v>0.12</v>
      </c>
      <c r="G7" s="6">
        <f>D7*E7*(1+F7)</f>
      </c>
      <c r="H7" t="s">
        <v>24</v>
      </c>
    </row>
    <row r="8" spans="1:8" x14ac:dyDescent="0.25">
      <c r="A8" t="s">
        <v>30</v>
      </c>
      <c r="B8" t="s">
        <v>31</v>
      </c>
      <c r="C8" t="s">
        <v>29</v>
      </c>
      <c r="D8" s="6">
        <v>1</v>
      </c>
      <c r="E8" s="6">
        <v>2400</v>
      </c>
      <c r="F8" s="4">
        <v>0.12</v>
      </c>
      <c r="G8" s="6">
        <f>D8*E8*(1+F8)</f>
      </c>
      <c r="H8" t="s">
        <v>24</v>
      </c>
    </row>
    <row r="9" spans="1:8" x14ac:dyDescent="0.25">
      <c r="A9" t="s">
        <v>32</v>
      </c>
      <c r="B9" t="s">
        <v>33</v>
      </c>
      <c r="C9" t="s">
        <v>23</v>
      </c>
      <c r="D9" s="6">
        <v>140</v>
      </c>
      <c r="E9" s="6">
        <v>18</v>
      </c>
      <c r="F9" s="4">
        <v>0.12</v>
      </c>
      <c r="G9" s="6">
        <f>D9*E9*(1+F9)</f>
      </c>
      <c r="H9" t="s">
        <v>24</v>
      </c>
    </row>
    <row r="10" spans="3:7" x14ac:dyDescent="0.25">
      <c r="D10" s="6"/>
      <c r="E10" s="6"/>
      <c r="F10" s="4"/>
      <c r="G10" s="6"/>
    </row>
    <row r="11" spans="3:7" x14ac:dyDescent="0.25">
      <c r="D11" s="6"/>
      <c r="E11" s="6"/>
      <c r="F11" s="4"/>
      <c r="G11" s="6"/>
    </row>
    <row r="12" spans="3:7" x14ac:dyDescent="0.25">
      <c r="D12" s="6"/>
      <c r="E12" s="6"/>
      <c r="F12" s="4"/>
      <c r="G12" s="6"/>
    </row>
    <row r="13" spans="3:7" x14ac:dyDescent="0.25">
      <c r="D13" s="6"/>
      <c r="E13" s="6"/>
      <c r="F13" s="4"/>
      <c r="G13" s="6"/>
    </row>
    <row r="14" spans="3:7" x14ac:dyDescent="0.25">
      <c r="D14" s="6"/>
      <c r="E14" s="6"/>
      <c r="F14" s="4"/>
      <c r="G14" s="6"/>
    </row>
    <row r="15" spans="3:7" x14ac:dyDescent="0.25">
      <c r="D15" s="6"/>
      <c r="E15" s="6"/>
      <c r="F15" s="4"/>
      <c r="G15" s="6"/>
    </row>
    <row r="16" spans="3:7" x14ac:dyDescent="0.25">
      <c r="D16" s="6"/>
      <c r="E16" s="6"/>
      <c r="F16" s="4"/>
      <c r="G16" s="6"/>
    </row>
    <row r="17" spans="3:7" x14ac:dyDescent="0.25">
      <c r="D17" s="6"/>
      <c r="E17" s="6"/>
      <c r="F17" s="4"/>
      <c r="G17" s="6"/>
    </row>
    <row r="18" spans="3:7" x14ac:dyDescent="0.25">
      <c r="D18" s="6"/>
      <c r="E18" s="6"/>
      <c r="F18" s="4"/>
      <c r="G18" s="6"/>
    </row>
    <row r="19" spans="3:7" x14ac:dyDescent="0.25">
      <c r="D19" s="6"/>
      <c r="E19" s="6"/>
      <c r="F19" s="4"/>
      <c r="G19" s="6"/>
    </row>
    <row r="20" spans="3:7" x14ac:dyDescent="0.25">
      <c r="D20" s="6"/>
      <c r="E20" s="6"/>
      <c r="F20" s="4"/>
      <c r="G20" s="6"/>
    </row>
    <row r="21" spans="3:7" x14ac:dyDescent="0.25">
      <c r="D21" s="6"/>
      <c r="E21" s="6"/>
      <c r="F21" s="4"/>
      <c r="G21" s="6"/>
    </row>
    <row r="22" spans="3:7" x14ac:dyDescent="0.25">
      <c r="D22" s="6"/>
      <c r="E22" s="6"/>
      <c r="F22" s="4"/>
      <c r="G22" s="6"/>
    </row>
    <row r="23" spans="3:7" x14ac:dyDescent="0.25">
      <c r="D23" s="6"/>
      <c r="E23" s="6"/>
      <c r="F23" s="4"/>
      <c r="G23" s="6"/>
    </row>
    <row r="24" spans="3:7" x14ac:dyDescent="0.25">
      <c r="D24" s="6"/>
      <c r="E24" s="6"/>
      <c r="F24" s="4"/>
      <c r="G24" s="6"/>
    </row>
    <row r="26" spans="6:7" x14ac:dyDescent="0.25">
      <c r="F26" t="s">
        <v>34</v>
      </c>
      <c r="G26" s="7">
        <f>SUM(G5:G24)</f>
      </c>
    </row>
    <row r="27" spans="6:7" x14ac:dyDescent="0.25">
      <c r="F27" t="s">
        <v>12</v>
      </c>
      <c r="G27" s="7">
        <f>G26*H2</f>
      </c>
    </row>
    <row r="28" spans="6:7" x14ac:dyDescent="0.25">
      <c r="F28" s="8" t="s">
        <v>35</v>
      </c>
      <c r="G28" s="7">
        <f>G26+G27</f>
      </c>
    </row>
  </sheetData>
  <mergeCells count="1">
    <mergeCell ref="A1:H1"/>
  </mergeCells>
  <dataValidations count="2">
    <dataValidation type="list" allowBlank="1" sqref="C10:C24">
      <formula1>"item,m,m2,m3,unit,hour,day"</formula1>
    </dataValidation>
    <dataValidation type="list" allowBlank="1" sqref="C5:C24">
      <formula1>"item,m,m2,m3,unit,hour,day"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24" customWidth="1"/>
    <col min="2" max="2" width="16" customWidth="1"/>
  </cols>
  <sheetData>
    <row r="1" spans="1:2" x14ac:dyDescent="0.25">
      <c r="A1" s="9" t="s">
        <v>36</v>
      </c>
      <c r="B1" s="9"/>
    </row>
    <row r="3" spans="1:2" x14ac:dyDescent="0.25">
      <c r="A3" t="s">
        <v>21</v>
      </c>
      <c r="B3" s="6">
        <f>SUMIF(Estimate!A:A,A3,Estimate!G:G)</f>
      </c>
    </row>
    <row r="4" spans="1:2" x14ac:dyDescent="0.25">
      <c r="A4" t="s">
        <v>25</v>
      </c>
      <c r="B4" s="6">
        <f>SUMIF(Estimate!A:A,A4,Estimate!G:G)</f>
      </c>
    </row>
    <row r="5" spans="1:2" x14ac:dyDescent="0.25">
      <c r="A5" t="s">
        <v>27</v>
      </c>
      <c r="B5" s="6">
        <f>SUMIF(Estimate!A:A,A5,Estimate!G:G)</f>
      </c>
    </row>
    <row r="6" spans="1:2" x14ac:dyDescent="0.25">
      <c r="A6" t="s">
        <v>30</v>
      </c>
      <c r="B6" s="6">
        <f>SUMIF(Estimate!A:A,A6,Estimate!G:G)</f>
      </c>
    </row>
    <row r="7" spans="1:2" x14ac:dyDescent="0.25">
      <c r="A7" t="s">
        <v>32</v>
      </c>
      <c r="B7" s="6">
        <f>SUMIF(Estimate!A:A,A7,Estimate!G:G)</f>
      </c>
    </row>
    <row r="9" spans="1:2" x14ac:dyDescent="0.25">
      <c r="A9" s="8" t="s">
        <v>35</v>
      </c>
      <c r="B9" s="6">
        <f>Estimate!G28</f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Estimate</vt:lpstr>
      <vt:lpstr>Summary</vt:lpstr>
    </vt:vector>
  </TitlesOfParts>
  <Company>arcley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GitHub Copilot</dc:creator>
  <dc:title/>
  <dc:subject/>
  <dc:description/>
  <cp:keywords/>
  <cp:category/>
  <cp:lastModifiedBy>Unknown</cp:lastModifiedBy>
  <dcterms:created xsi:type="dcterms:W3CDTF">2026-05-27T17:41:43Z</dcterms:created>
  <dcterms:modified xsi:type="dcterms:W3CDTF">2026-05-27T17:41:43Z</dcterms:modified>
</cp:coreProperties>
</file>