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stimate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<sst xmlns="http://schemas.openxmlformats.org/spreadsheetml/2006/main" count="52" uniqueCount="37">
  <si>
    <t>Template</t>
  </si>
  <si>
    <t>Full home renovation budget template</t>
  </si>
  <si>
    <t>Recommended use</t>
  </si>
  <si>
    <t>Duplicate the estimate sheet and adapt quantities, rates and chapters.</t>
  </si>
  <si>
    <t>Validation</t>
  </si>
  <si>
    <t>Unit columns include dropdown validation and amount formulas are already in place.</t>
  </si>
  <si>
    <t>Tip</t>
  </si>
  <si>
    <t>Replace sample prices with your real prices before sending the quote.</t>
  </si>
  <si>
    <t>Client</t>
  </si>
  <si>
    <t>Sample Renovation Client</t>
  </si>
  <si>
    <t>Date</t>
  </si>
  <si>
    <t>2026-05-27</t>
  </si>
  <si>
    <t>VAT</t>
  </si>
  <si>
    <t>Chapter</t>
  </si>
  <si>
    <t>Line item</t>
  </si>
  <si>
    <t>Unit</t>
  </si>
  <si>
    <t>Qty</t>
  </si>
  <si>
    <t>Unit rate</t>
  </si>
  <si>
    <t>Margin %</t>
  </si>
  <si>
    <t>Amount</t>
  </si>
  <si>
    <t>Supplier / note</t>
  </si>
  <si>
    <t>Demolition</t>
  </si>
  <si>
    <t>Strip out bathroom fixtures</t>
  </si>
  <si>
    <t>item</t>
  </si>
  <si>
    <t/>
  </si>
  <si>
    <t>Masonry</t>
  </si>
  <si>
    <t>Repair wall chases and patching</t>
  </si>
  <si>
    <t>m2</t>
  </si>
  <si>
    <t>Services</t>
  </si>
  <si>
    <t>Rewire kitchen and bathroom circuits</t>
  </si>
  <si>
    <t>Finishes</t>
  </si>
  <si>
    <t>Supply and fit engineered flooring</t>
  </si>
  <si>
    <t>Painting</t>
  </si>
  <si>
    <t>Prepare and paint walls and ceilings</t>
  </si>
  <si>
    <t>Subtotal</t>
  </si>
  <si>
    <t>Total estimate</t>
  </si>
  <si>
    <t>Chapter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</si>
</sst>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1</v>
      </c>
      <c r="E5" s="6">
        <v>780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25</v>
      </c>
      <c r="B6" t="s">
        <v>26</v>
      </c>
      <c r="C6" t="s">
        <v>27</v>
      </c>
      <c r="D6" s="6">
        <v>18</v>
      </c>
      <c r="E6" s="6">
        <v>24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28</v>
      </c>
      <c r="B7" t="s">
        <v>29</v>
      </c>
      <c r="C7" t="s">
        <v>23</v>
      </c>
      <c r="D7" s="6">
        <v>1</v>
      </c>
      <c r="E7" s="6">
        <v>1950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30</v>
      </c>
      <c r="B8" t="s">
        <v>31</v>
      </c>
      <c r="C8" t="s">
        <v>27</v>
      </c>
      <c r="D8" s="6">
        <v>54</v>
      </c>
      <c r="E8" s="6">
        <v>42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32</v>
      </c>
      <c r="B9" t="s">
        <v>33</v>
      </c>
      <c r="C9" t="s">
        <v>27</v>
      </c>
      <c r="D9" s="6">
        <v>210</v>
      </c>
      <c r="E9" s="6">
        <v>8.5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34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35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"item,m,m2,m3,unit,hour,day"</formula1>
    </dataValidation>
    <dataValidation type="list" allowBlank="1" sqref="C5:C24">
      <formula1>"item,m,m2,m3,unit,hour,day"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36</v>
      </c>
      <c r="B1" s="9"/>
    </row>
    <row r="3" spans="1:2" x14ac:dyDescent="0.25">
      <c r="A3" t="s">
        <v>21</v>
      </c>
      <c r="B3" s="6">
        <f>SUMIF(Estimate!A:A,A3,Estimate!G:G)</f>
      </c>
    </row>
    <row r="4" spans="1:2" x14ac:dyDescent="0.25">
      <c r="A4" t="s">
        <v>25</v>
      </c>
      <c r="B4" s="6">
        <f>SUMIF(Estimate!A:A,A4,Estimate!G:G)</f>
      </c>
    </row>
    <row r="5" spans="1:2" x14ac:dyDescent="0.25">
      <c r="A5" t="s">
        <v>28</v>
      </c>
      <c r="B5" s="6">
        <f>SUMIF(Estimate!A:A,A5,Estimate!G:G)</f>
      </c>
    </row>
    <row r="6" spans="1:2" x14ac:dyDescent="0.25">
      <c r="A6" t="s">
        <v>30</v>
      </c>
      <c r="B6" s="6">
        <f>SUMIF(Estimate!A:A,A6,Estimate!G:G)</f>
      </c>
    </row>
    <row r="7" spans="1:2" x14ac:dyDescent="0.25">
      <c r="A7" t="s">
        <v>32</v>
      </c>
      <c r="B7" s="6">
        <f>SUMIF(Estimate!A:A,A7,Estimate!G:G)</f>
      </c>
    </row>
    <row r="9" spans="1:2" x14ac:dyDescent="0.25">
      <c r="A9" s="8" t="s">
        <v>35</v>
      </c>
      <c r="B9" s="6">
        <f>Estimate!G28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Estimate</vt:lpstr>
      <vt:lpstr>Summary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